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inderson-my.sharepoint.com/personal/torbjorn_linderson_com/Documents/Bil/"/>
    </mc:Choice>
  </mc:AlternateContent>
  <xr:revisionPtr revIDLastSave="0" documentId="8_{A0EED59E-0A10-4C63-AC70-A92D4B61EAFF}" xr6:coauthVersionLast="47" xr6:coauthVersionMax="47" xr10:uidLastSave="{00000000-0000-0000-0000-000000000000}"/>
  <bookViews>
    <workbookView xWindow="11655" yWindow="810" windowWidth="44535" windowHeight="19965" activeTab="1" xr2:uid="{400B43E3-52DD-4C93-B29C-31A5BBE8B395}"/>
  </bookViews>
  <sheets>
    <sheet name="Räkna bort tävlingar" sheetId="2" r:id="rId1"/>
    <sheet name="Välja tävlingar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1" i="1" l="1"/>
  <c r="Z40" i="1"/>
  <c r="Z31" i="1"/>
  <c r="Z30" i="1"/>
  <c r="Z21" i="1"/>
  <c r="Z20" i="1"/>
  <c r="Z10" i="1"/>
  <c r="Z9" i="1"/>
  <c r="AG41" i="1"/>
  <c r="AF41" i="1"/>
  <c r="AE41" i="1"/>
  <c r="AD41" i="1"/>
  <c r="AC41" i="1"/>
  <c r="AH40" i="1"/>
  <c r="AH38" i="1"/>
  <c r="AH37" i="1"/>
  <c r="AH36" i="1"/>
  <c r="AG31" i="1"/>
  <c r="AF31" i="1"/>
  <c r="AE31" i="1"/>
  <c r="AD31" i="1"/>
  <c r="AC31" i="1"/>
  <c r="AG32" i="1" s="1"/>
  <c r="AH30" i="1"/>
  <c r="AH29" i="1"/>
  <c r="AH28" i="1"/>
  <c r="AH27" i="1"/>
  <c r="AH26" i="1"/>
  <c r="AG21" i="1"/>
  <c r="AF21" i="1"/>
  <c r="AE21" i="1"/>
  <c r="AD21" i="1"/>
  <c r="AC21" i="1"/>
  <c r="AH20" i="1"/>
  <c r="AH19" i="1"/>
  <c r="AH18" i="1"/>
  <c r="AH17" i="1"/>
  <c r="AH16" i="1"/>
  <c r="AG10" i="1"/>
  <c r="AF10" i="1"/>
  <c r="AE10" i="1"/>
  <c r="AD10" i="1"/>
  <c r="AC10" i="1"/>
  <c r="AH9" i="1"/>
  <c r="AH8" i="1"/>
  <c r="AH7" i="1"/>
  <c r="AH6" i="1"/>
  <c r="AH5" i="1"/>
  <c r="T10" i="1"/>
  <c r="U10" i="1"/>
  <c r="V10" i="1"/>
  <c r="W10" i="1"/>
  <c r="X10" i="1"/>
  <c r="X11" i="1"/>
  <c r="T21" i="1"/>
  <c r="U21" i="1"/>
  <c r="V21" i="1"/>
  <c r="W21" i="1"/>
  <c r="X21" i="1"/>
  <c r="T31" i="1"/>
  <c r="U31" i="1"/>
  <c r="V31" i="1"/>
  <c r="W31" i="1"/>
  <c r="X31" i="1"/>
  <c r="T41" i="1"/>
  <c r="U41" i="1"/>
  <c r="V41" i="1"/>
  <c r="W41" i="1"/>
  <c r="X41" i="1"/>
  <c r="H30" i="1"/>
  <c r="H29" i="1"/>
  <c r="H28" i="1"/>
  <c r="H27" i="1"/>
  <c r="H26" i="1"/>
  <c r="H20" i="1"/>
  <c r="H19" i="1"/>
  <c r="H18" i="1"/>
  <c r="H17" i="1"/>
  <c r="H16" i="1"/>
  <c r="H9" i="1"/>
  <c r="H8" i="1"/>
  <c r="H7" i="1"/>
  <c r="H6" i="1"/>
  <c r="H5" i="1"/>
  <c r="O10" i="1"/>
  <c r="O21" i="1"/>
  <c r="O31" i="1"/>
  <c r="N21" i="1"/>
  <c r="M21" i="1"/>
  <c r="L21" i="1"/>
  <c r="K21" i="1"/>
  <c r="N31" i="1"/>
  <c r="M31" i="1"/>
  <c r="L31" i="1"/>
  <c r="K31" i="1"/>
  <c r="N10" i="1"/>
  <c r="L10" i="1"/>
  <c r="M10" i="1"/>
  <c r="K10" i="1"/>
  <c r="Q10" i="1" s="1"/>
  <c r="G10" i="1"/>
  <c r="G21" i="1"/>
  <c r="G31" i="1"/>
  <c r="F31" i="1"/>
  <c r="E31" i="1"/>
  <c r="D31" i="1"/>
  <c r="C31" i="1"/>
  <c r="F21" i="1"/>
  <c r="E21" i="1"/>
  <c r="D21" i="1"/>
  <c r="C21" i="1"/>
  <c r="F10" i="1"/>
  <c r="E10" i="1"/>
  <c r="C10" i="1"/>
  <c r="D10" i="1"/>
  <c r="Q31" i="1" l="1"/>
  <c r="Q21" i="1"/>
  <c r="X32" i="1"/>
  <c r="AG42" i="1"/>
  <c r="X42" i="1"/>
  <c r="X22" i="1"/>
  <c r="AG22" i="1"/>
  <c r="AG11" i="1"/>
  <c r="Q20" i="1"/>
  <c r="Q30" i="1"/>
  <c r="Q9" i="1"/>
  <c r="G22" i="1"/>
  <c r="G11" i="1"/>
  <c r="G32" i="1"/>
</calcChain>
</file>

<file path=xl/sharedStrings.xml><?xml version="1.0" encoding="utf-8"?>
<sst xmlns="http://schemas.openxmlformats.org/spreadsheetml/2006/main" count="193" uniqueCount="23">
  <si>
    <t>Rudskogen</t>
  </si>
  <si>
    <t xml:space="preserve">Knutstorp </t>
  </si>
  <si>
    <t>Falkenberg</t>
  </si>
  <si>
    <t>Stockholm</t>
  </si>
  <si>
    <t>Gävle</t>
  </si>
  <si>
    <t>Malmö</t>
  </si>
  <si>
    <t>Göteborg</t>
  </si>
  <si>
    <t>Hjortkvarn</t>
  </si>
  <si>
    <t>Kinnekulle</t>
  </si>
  <si>
    <t>Gelleråsen</t>
  </si>
  <si>
    <t>Mantorp</t>
  </si>
  <si>
    <t>Sviestad</t>
  </si>
  <si>
    <t>Bef center</t>
  </si>
  <si>
    <t>Örebro län</t>
  </si>
  <si>
    <t>MEDEL</t>
  </si>
  <si>
    <t>Säsong</t>
  </si>
  <si>
    <t>Balanserad tabell 1</t>
  </si>
  <si>
    <t>Balanserad tabell 2</t>
  </si>
  <si>
    <t>Tre cup tävlingar</t>
  </si>
  <si>
    <t>Fyra minus en tävling (bortvald)</t>
  </si>
  <si>
    <t>Summa</t>
  </si>
  <si>
    <t>Fem minus två tävlingar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</si>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</sst>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7" xfId="0" applyFont="1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8560-A8B9-40EC-93EE-20F1437CC5B8}">
  <dimension ref="A1"/>
  <sheetViews>
    <sheetView workbookViewId="0">
      <selection sqref="A1:O1048576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97D6C-0A24-4702-8C97-C50D2C6E8E6C}">
  <dimension ref="B2:AI44"/>
  <sheetViews>
    <sheetView tabSelected="1" workbookViewId="0">
      <selection activeCell="AL19" sqref="AL19"/>
    </sheetView>
  </sheetViews>
  <sheetFormatPr defaultRowHeight="15" outlineLevelCol="1" x14ac:dyDescent="0.25"/>
  <cols>
    <col min="1" max="1" width="2.42578125" customWidth="1"/>
    <col min="2" max="2" width="13" customWidth="1"/>
    <col min="3" max="8" width="9.85546875" style="3" customWidth="1"/>
    <col min="9" max="9" width="2.85546875" customWidth="1"/>
    <col min="10" max="10" width="12.5703125" customWidth="1"/>
    <col min="16" max="16" width="9.140625" style="3"/>
    <col min="18" max="18" width="4.7109375" customWidth="1"/>
    <col min="19" max="19" width="12.42578125" customWidth="1"/>
    <col min="20" max="25" width="11.5703125" customWidth="1"/>
    <col min="27" max="27" width="2.140625" customWidth="1"/>
    <col min="28" max="28" width="22.42578125" hidden="1" customWidth="1" outlineLevel="1"/>
    <col min="29" max="33" width="11.140625" hidden="1" customWidth="1" outlineLevel="1"/>
    <col min="34" max="34" width="14.140625" hidden="1" customWidth="1" outlineLevel="1"/>
    <col min="35" max="35" width="9.140625" collapsed="1"/>
  </cols>
  <sheetData>
    <row r="2" spans="2:34" x14ac:dyDescent="0.25">
      <c r="C2" s="2"/>
      <c r="D2" s="2" t="s">
        <v>12</v>
      </c>
      <c r="E2" s="2"/>
      <c r="F2" s="2"/>
      <c r="G2" s="2"/>
      <c r="J2" s="1" t="s">
        <v>18</v>
      </c>
      <c r="S2" t="s">
        <v>19</v>
      </c>
      <c r="AB2" t="s">
        <v>21</v>
      </c>
      <c r="AC2" s="2"/>
      <c r="AD2" s="2"/>
      <c r="AE2" s="2"/>
      <c r="AF2" s="2"/>
      <c r="AG2" s="2"/>
      <c r="AH2" s="3"/>
    </row>
    <row r="3" spans="2:34" x14ac:dyDescent="0.25">
      <c r="B3" s="1"/>
      <c r="C3" s="2"/>
      <c r="D3" s="2" t="s">
        <v>13</v>
      </c>
      <c r="E3" s="2"/>
      <c r="F3" s="2"/>
      <c r="G3" s="2"/>
      <c r="AB3" s="1"/>
      <c r="AC3" s="2"/>
      <c r="AD3" s="2"/>
      <c r="AE3" s="2"/>
      <c r="AF3" s="2"/>
      <c r="AG3" s="2"/>
      <c r="AH3" s="3"/>
    </row>
    <row r="4" spans="2:34" x14ac:dyDescent="0.25">
      <c r="B4" s="7"/>
      <c r="C4" s="5" t="s">
        <v>6</v>
      </c>
      <c r="D4" s="5" t="s">
        <v>7</v>
      </c>
      <c r="E4" s="5" t="s">
        <v>5</v>
      </c>
      <c r="F4" s="5" t="s">
        <v>3</v>
      </c>
      <c r="G4" s="6" t="s">
        <v>4</v>
      </c>
      <c r="H4" s="16" t="s">
        <v>20</v>
      </c>
      <c r="J4" s="7"/>
      <c r="K4" s="5" t="s">
        <v>6</v>
      </c>
      <c r="L4" s="5" t="s">
        <v>5</v>
      </c>
      <c r="M4" s="5" t="s">
        <v>7</v>
      </c>
      <c r="N4" s="5" t="s">
        <v>3</v>
      </c>
      <c r="O4" s="6" t="s">
        <v>4</v>
      </c>
      <c r="S4" s="7"/>
      <c r="T4" s="5" t="s">
        <v>6</v>
      </c>
      <c r="U4" s="5" t="s">
        <v>7</v>
      </c>
      <c r="V4" s="5" t="s">
        <v>3</v>
      </c>
      <c r="W4" s="5" t="s">
        <v>5</v>
      </c>
      <c r="X4" s="6" t="s">
        <v>4</v>
      </c>
      <c r="Y4" s="15"/>
      <c r="AB4" s="7"/>
      <c r="AC4" s="5" t="s">
        <v>6</v>
      </c>
      <c r="AD4" s="5" t="s">
        <v>7</v>
      </c>
      <c r="AE4" s="5" t="s">
        <v>5</v>
      </c>
      <c r="AF4" s="5" t="s">
        <v>3</v>
      </c>
      <c r="AG4" s="6" t="s">
        <v>4</v>
      </c>
      <c r="AH4" s="16" t="s">
        <v>20</v>
      </c>
    </row>
    <row r="5" spans="2:34" x14ac:dyDescent="0.25">
      <c r="B5" s="8" t="s">
        <v>8</v>
      </c>
      <c r="C5" s="3">
        <v>145</v>
      </c>
      <c r="D5" s="3">
        <v>169</v>
      </c>
      <c r="E5" s="3">
        <v>405</v>
      </c>
      <c r="F5" s="3">
        <v>337</v>
      </c>
      <c r="G5" s="9">
        <v>384</v>
      </c>
      <c r="H5" s="3">
        <f>SUM(C5:G5)</f>
        <v>1440</v>
      </c>
      <c r="S5" s="18" t="s">
        <v>8</v>
      </c>
      <c r="T5" s="3">
        <v>145</v>
      </c>
      <c r="U5" s="3">
        <v>169</v>
      </c>
      <c r="V5" s="3">
        <v>337</v>
      </c>
      <c r="W5" s="3">
        <v>405</v>
      </c>
      <c r="X5" s="9">
        <v>384</v>
      </c>
      <c r="Y5" s="13"/>
      <c r="AB5" s="8" t="s">
        <v>8</v>
      </c>
      <c r="AC5" s="3">
        <v>145</v>
      </c>
      <c r="AD5" s="3">
        <v>169</v>
      </c>
      <c r="AE5" s="3">
        <v>405</v>
      </c>
      <c r="AF5" s="3">
        <v>337</v>
      </c>
      <c r="AG5" s="9">
        <v>384</v>
      </c>
      <c r="AH5" s="3">
        <f>SUM(AC5:AG5)</f>
        <v>1440</v>
      </c>
    </row>
    <row r="6" spans="2:34" x14ac:dyDescent="0.25">
      <c r="B6" s="8" t="s">
        <v>1</v>
      </c>
      <c r="C6" s="3">
        <v>226</v>
      </c>
      <c r="D6" s="3">
        <v>411</v>
      </c>
      <c r="E6" s="3">
        <v>60</v>
      </c>
      <c r="F6" s="3">
        <v>560</v>
      </c>
      <c r="G6" s="9">
        <v>726</v>
      </c>
      <c r="H6" s="3">
        <f>SUM(C6:G6)</f>
        <v>1983</v>
      </c>
      <c r="J6" s="8" t="s">
        <v>1</v>
      </c>
      <c r="K6" s="3">
        <v>226</v>
      </c>
      <c r="L6" s="3">
        <v>60</v>
      </c>
      <c r="M6" s="3">
        <v>411</v>
      </c>
      <c r="N6" s="3">
        <v>560</v>
      </c>
      <c r="O6" s="9">
        <v>726</v>
      </c>
      <c r="S6" s="8" t="s">
        <v>1</v>
      </c>
      <c r="T6" s="3"/>
      <c r="U6" s="3"/>
      <c r="V6" s="3"/>
      <c r="W6" s="3"/>
      <c r="X6" s="9"/>
      <c r="Y6" s="13"/>
      <c r="AB6" s="8" t="s">
        <v>1</v>
      </c>
      <c r="AC6" s="3"/>
      <c r="AD6" s="3"/>
      <c r="AE6" s="3">
        <v>60</v>
      </c>
      <c r="AF6" s="3"/>
      <c r="AG6" s="9"/>
      <c r="AH6" s="3">
        <f>SUM(AC6:AG6)</f>
        <v>60</v>
      </c>
    </row>
    <row r="7" spans="2:34" x14ac:dyDescent="0.25">
      <c r="B7" s="8" t="s">
        <v>9</v>
      </c>
      <c r="C7" s="3">
        <v>278</v>
      </c>
      <c r="D7" s="3">
        <v>104</v>
      </c>
      <c r="E7" s="3">
        <v>500</v>
      </c>
      <c r="F7" s="3">
        <v>239</v>
      </c>
      <c r="G7" s="9">
        <v>256</v>
      </c>
      <c r="H7" s="3">
        <f>SUM(C7:G7)</f>
        <v>1377</v>
      </c>
      <c r="J7" s="8"/>
      <c r="K7" s="3"/>
      <c r="L7" s="3"/>
      <c r="M7" s="3"/>
      <c r="N7" s="3"/>
      <c r="O7" s="9"/>
      <c r="S7" s="18" t="s">
        <v>9</v>
      </c>
      <c r="T7" s="3"/>
      <c r="U7" s="3">
        <v>104</v>
      </c>
      <c r="V7" s="3">
        <v>239</v>
      </c>
      <c r="W7" s="3"/>
      <c r="X7" s="9">
        <v>256</v>
      </c>
      <c r="Y7" s="13"/>
      <c r="AB7" s="8" t="s">
        <v>9</v>
      </c>
      <c r="AC7" s="3"/>
      <c r="AD7" s="3">
        <v>104</v>
      </c>
      <c r="AE7" s="3"/>
      <c r="AF7" s="3">
        <v>239</v>
      </c>
      <c r="AG7" s="9">
        <v>256</v>
      </c>
      <c r="AH7" s="3">
        <f>SUM(AC7:AG7)</f>
        <v>599</v>
      </c>
    </row>
    <row r="8" spans="2:34" x14ac:dyDescent="0.25">
      <c r="B8" s="8" t="s">
        <v>2</v>
      </c>
      <c r="C8" s="3">
        <v>103</v>
      </c>
      <c r="D8" s="3">
        <v>344</v>
      </c>
      <c r="E8" s="3">
        <v>175</v>
      </c>
      <c r="F8" s="3">
        <v>489</v>
      </c>
      <c r="G8" s="9">
        <v>617</v>
      </c>
      <c r="H8" s="3">
        <f>SUM(C8:G8)</f>
        <v>1728</v>
      </c>
      <c r="J8" s="8" t="s">
        <v>2</v>
      </c>
      <c r="K8" s="3">
        <v>103</v>
      </c>
      <c r="L8" s="3">
        <v>175</v>
      </c>
      <c r="M8" s="3">
        <v>344</v>
      </c>
      <c r="N8" s="3">
        <v>489</v>
      </c>
      <c r="O8" s="9">
        <v>617</v>
      </c>
      <c r="S8" s="18" t="s">
        <v>2</v>
      </c>
      <c r="T8" s="3">
        <v>103</v>
      </c>
      <c r="U8" s="3"/>
      <c r="V8" s="3"/>
      <c r="W8" s="3">
        <v>175</v>
      </c>
      <c r="X8" s="9"/>
      <c r="Y8" s="13"/>
      <c r="AB8" s="8" t="s">
        <v>2</v>
      </c>
      <c r="AC8" s="3">
        <v>103</v>
      </c>
      <c r="AD8" s="3"/>
      <c r="AE8" s="3">
        <v>175</v>
      </c>
      <c r="AF8" s="3"/>
      <c r="AG8" s="9"/>
      <c r="AH8" s="3">
        <f>SUM(AC8:AG8)</f>
        <v>278</v>
      </c>
    </row>
    <row r="9" spans="2:34" x14ac:dyDescent="0.25">
      <c r="B9" s="8" t="s">
        <v>0</v>
      </c>
      <c r="C9" s="3">
        <v>225</v>
      </c>
      <c r="D9" s="3">
        <v>331</v>
      </c>
      <c r="E9" s="3">
        <v>494</v>
      </c>
      <c r="F9" s="3">
        <v>478</v>
      </c>
      <c r="G9" s="9">
        <v>498</v>
      </c>
      <c r="H9" s="3">
        <f>SUM(C9:G9)</f>
        <v>2026</v>
      </c>
      <c r="J9" s="8" t="s">
        <v>0</v>
      </c>
      <c r="K9" s="3">
        <v>225</v>
      </c>
      <c r="L9" s="3">
        <v>494</v>
      </c>
      <c r="M9" s="3">
        <v>331</v>
      </c>
      <c r="N9" s="3">
        <v>478</v>
      </c>
      <c r="O9" s="9">
        <v>498</v>
      </c>
      <c r="P9" s="3" t="s">
        <v>14</v>
      </c>
      <c r="Q9">
        <f>AVERAGE(K10:O10)</f>
        <v>2294.8000000000002</v>
      </c>
      <c r="S9" s="18" t="s">
        <v>0</v>
      </c>
      <c r="T9" s="3">
        <v>225</v>
      </c>
      <c r="U9" s="3">
        <v>331</v>
      </c>
      <c r="V9" s="3">
        <v>478</v>
      </c>
      <c r="W9" s="3">
        <v>494</v>
      </c>
      <c r="X9" s="9">
        <v>498</v>
      </c>
      <c r="Y9" s="3" t="s">
        <v>14</v>
      </c>
      <c r="Z9">
        <f>AVERAGE(T10:X10)</f>
        <v>1737.2</v>
      </c>
      <c r="AB9" s="8" t="s">
        <v>0</v>
      </c>
      <c r="AC9" s="3">
        <v>225</v>
      </c>
      <c r="AD9" s="3">
        <v>331</v>
      </c>
      <c r="AE9" s="3"/>
      <c r="AF9" s="3">
        <v>478</v>
      </c>
      <c r="AG9" s="9">
        <v>498</v>
      </c>
      <c r="AH9" s="3">
        <f>SUM(AC9:AG9)</f>
        <v>1532</v>
      </c>
    </row>
    <row r="10" spans="2:34" x14ac:dyDescent="0.25">
      <c r="B10" s="7" t="s">
        <v>15</v>
      </c>
      <c r="C10" s="5">
        <f>SUM(C5:C9)*2</f>
        <v>1954</v>
      </c>
      <c r="D10" s="5">
        <f>SUM(D5:D9)*2</f>
        <v>2718</v>
      </c>
      <c r="E10" s="5">
        <f>SUM(E5:E9)*2</f>
        <v>3268</v>
      </c>
      <c r="F10" s="5">
        <f>SUM(F5:F9)*2</f>
        <v>4206</v>
      </c>
      <c r="G10" s="6">
        <f>SUM(G5:G9)*2</f>
        <v>4962</v>
      </c>
      <c r="H10"/>
      <c r="J10" s="7" t="s">
        <v>15</v>
      </c>
      <c r="K10" s="5">
        <f>SUM(K5:K9)*2</f>
        <v>1108</v>
      </c>
      <c r="L10" s="5">
        <f>SUM(L5:L9)*2</f>
        <v>1458</v>
      </c>
      <c r="M10" s="5">
        <f>SUM(M5:M9)*2</f>
        <v>2172</v>
      </c>
      <c r="N10" s="5">
        <f>SUM(N5:N9)*2</f>
        <v>3054</v>
      </c>
      <c r="O10" s="6">
        <f>SUM(O5:O9)*2</f>
        <v>3682</v>
      </c>
      <c r="P10" s="3" t="s">
        <v>22</v>
      </c>
      <c r="Q10">
        <f>MAX(K10:O10)</f>
        <v>3682</v>
      </c>
      <c r="S10" s="7" t="s">
        <v>15</v>
      </c>
      <c r="T10" s="5">
        <f>SUM(T5:T9)*2</f>
        <v>946</v>
      </c>
      <c r="U10" s="5">
        <f>SUM(U5:U9)*2</f>
        <v>1208</v>
      </c>
      <c r="V10" s="5">
        <f>SUM(V5:V9)*2</f>
        <v>2108</v>
      </c>
      <c r="W10" s="5">
        <f>SUM(W5:W9)*2</f>
        <v>2148</v>
      </c>
      <c r="X10" s="6">
        <f>SUM(X5:X9)*2</f>
        <v>2276</v>
      </c>
      <c r="Y10" s="3" t="s">
        <v>22</v>
      </c>
      <c r="Z10">
        <f>MAX(T10:X10)</f>
        <v>2276</v>
      </c>
      <c r="AB10" s="7" t="s">
        <v>15</v>
      </c>
      <c r="AC10" s="5">
        <f>SUM(AC5:AC9)*2</f>
        <v>946</v>
      </c>
      <c r="AD10" s="5">
        <f>SUM(AD5:AD9)*2</f>
        <v>1208</v>
      </c>
      <c r="AE10" s="5">
        <f>SUM(AE5:AE9)*2</f>
        <v>1280</v>
      </c>
      <c r="AF10" s="5">
        <f>SUM(AF5:AF9)*2</f>
        <v>2108</v>
      </c>
      <c r="AG10" s="6">
        <f>SUM(AG5:AG9)*2</f>
        <v>2276</v>
      </c>
    </row>
    <row r="11" spans="2:34" x14ac:dyDescent="0.25">
      <c r="F11" s="3" t="s">
        <v>14</v>
      </c>
      <c r="G11" s="6">
        <f>AVERAGE(C10:G10)</f>
        <v>3421.6</v>
      </c>
      <c r="H11"/>
      <c r="W11" s="3" t="s">
        <v>14</v>
      </c>
      <c r="X11" s="6">
        <f>AVERAGE(T10:X10)</f>
        <v>1737.2</v>
      </c>
      <c r="Y11" s="15"/>
      <c r="AC11" s="3"/>
      <c r="AD11" s="3"/>
      <c r="AE11" s="3"/>
      <c r="AF11" s="3" t="s">
        <v>14</v>
      </c>
      <c r="AG11" s="6">
        <f>AVERAGE(AC10:AG10)</f>
        <v>1563.6</v>
      </c>
    </row>
    <row r="12" spans="2:34" x14ac:dyDescent="0.25">
      <c r="H12"/>
      <c r="AC12" s="3"/>
      <c r="AD12" s="3"/>
      <c r="AE12" s="3"/>
      <c r="AF12" s="3"/>
      <c r="AG12" s="3"/>
    </row>
    <row r="13" spans="2:34" x14ac:dyDescent="0.25">
      <c r="B13" t="s">
        <v>16</v>
      </c>
      <c r="H13"/>
      <c r="S13" t="s">
        <v>19</v>
      </c>
      <c r="AC13" s="3"/>
      <c r="AD13" s="3"/>
      <c r="AE13" s="3"/>
      <c r="AF13" s="3"/>
      <c r="AG13" s="3"/>
    </row>
    <row r="14" spans="2:34" x14ac:dyDescent="0.25">
      <c r="H14"/>
      <c r="AC14" s="3"/>
      <c r="AD14" s="3"/>
      <c r="AE14" s="3"/>
      <c r="AF14" s="3"/>
      <c r="AG14" s="3"/>
    </row>
    <row r="15" spans="2:34" x14ac:dyDescent="0.25">
      <c r="B15" s="7"/>
      <c r="C15" s="5" t="s">
        <v>6</v>
      </c>
      <c r="D15" s="5" t="s">
        <v>7</v>
      </c>
      <c r="E15" s="5" t="s">
        <v>5</v>
      </c>
      <c r="F15" s="5" t="s">
        <v>3</v>
      </c>
      <c r="G15" s="6" t="s">
        <v>4</v>
      </c>
      <c r="H15" s="16" t="s">
        <v>20</v>
      </c>
      <c r="J15" s="4"/>
      <c r="K15" s="11" t="s">
        <v>6</v>
      </c>
      <c r="L15" s="5" t="s">
        <v>7</v>
      </c>
      <c r="M15" s="5" t="s">
        <v>5</v>
      </c>
      <c r="N15" s="5" t="s">
        <v>3</v>
      </c>
      <c r="O15" s="6" t="s">
        <v>4</v>
      </c>
      <c r="S15" s="7"/>
      <c r="T15" s="5" t="s">
        <v>6</v>
      </c>
      <c r="U15" s="5" t="s">
        <v>7</v>
      </c>
      <c r="V15" s="5" t="s">
        <v>5</v>
      </c>
      <c r="W15" s="5" t="s">
        <v>3</v>
      </c>
      <c r="X15" s="6" t="s">
        <v>4</v>
      </c>
      <c r="Y15" s="15"/>
      <c r="AB15" s="7"/>
      <c r="AC15" s="5" t="s">
        <v>6</v>
      </c>
      <c r="AD15" s="5" t="s">
        <v>7</v>
      </c>
      <c r="AE15" s="5" t="s">
        <v>5</v>
      </c>
      <c r="AF15" s="5" t="s">
        <v>3</v>
      </c>
      <c r="AG15" s="6" t="s">
        <v>4</v>
      </c>
      <c r="AH15" s="16" t="s">
        <v>20</v>
      </c>
    </row>
    <row r="16" spans="2:34" x14ac:dyDescent="0.25">
      <c r="B16" s="10" t="s">
        <v>8</v>
      </c>
      <c r="C16" s="3">
        <v>145</v>
      </c>
      <c r="D16" s="3">
        <v>169</v>
      </c>
      <c r="E16" s="3">
        <v>405</v>
      </c>
      <c r="F16" s="3">
        <v>337</v>
      </c>
      <c r="G16" s="9">
        <v>384</v>
      </c>
      <c r="H16" s="3">
        <f>SUM(C16:G16)</f>
        <v>1440</v>
      </c>
      <c r="J16" s="10" t="s">
        <v>1</v>
      </c>
      <c r="K16" s="12">
        <v>226</v>
      </c>
      <c r="L16" s="13">
        <v>411</v>
      </c>
      <c r="M16" s="13">
        <v>60</v>
      </c>
      <c r="N16" s="13">
        <v>560</v>
      </c>
      <c r="O16" s="9">
        <v>726</v>
      </c>
      <c r="S16" s="18" t="s">
        <v>8</v>
      </c>
      <c r="T16" s="3">
        <v>145</v>
      </c>
      <c r="U16" s="3">
        <v>169</v>
      </c>
      <c r="V16" s="3">
        <v>405</v>
      </c>
      <c r="W16" s="3">
        <v>337</v>
      </c>
      <c r="X16" s="9">
        <v>384</v>
      </c>
      <c r="Y16" s="13"/>
      <c r="AB16" s="10" t="s">
        <v>8</v>
      </c>
      <c r="AC16" s="3">
        <v>145</v>
      </c>
      <c r="AD16" s="3">
        <v>169</v>
      </c>
      <c r="AE16" s="3">
        <v>405</v>
      </c>
      <c r="AF16" s="3">
        <v>337</v>
      </c>
      <c r="AG16" s="9">
        <v>384</v>
      </c>
      <c r="AH16" s="3">
        <f>SUM(AC16:AG16)</f>
        <v>1440</v>
      </c>
    </row>
    <row r="17" spans="2:34" x14ac:dyDescent="0.25">
      <c r="B17" s="10" t="s">
        <v>9</v>
      </c>
      <c r="C17" s="3">
        <v>278</v>
      </c>
      <c r="D17" s="3">
        <v>104</v>
      </c>
      <c r="E17" s="3">
        <v>500</v>
      </c>
      <c r="F17" s="3">
        <v>239</v>
      </c>
      <c r="G17" s="9">
        <v>256</v>
      </c>
      <c r="H17" s="3">
        <f>SUM(C17:G17)</f>
        <v>1377</v>
      </c>
      <c r="J17" s="10" t="s">
        <v>9</v>
      </c>
      <c r="K17" s="12">
        <v>278</v>
      </c>
      <c r="L17" s="13">
        <v>104</v>
      </c>
      <c r="M17" s="13">
        <v>500</v>
      </c>
      <c r="N17" s="13">
        <v>239</v>
      </c>
      <c r="O17" s="9">
        <v>256</v>
      </c>
      <c r="S17" s="18" t="s">
        <v>1</v>
      </c>
      <c r="T17" s="3">
        <v>226</v>
      </c>
      <c r="U17" s="3"/>
      <c r="V17" s="3">
        <v>60</v>
      </c>
      <c r="W17" s="3"/>
      <c r="X17" s="9"/>
      <c r="Y17" s="13"/>
      <c r="AB17" s="10" t="s">
        <v>9</v>
      </c>
      <c r="AC17" s="3"/>
      <c r="AD17" s="3">
        <v>104</v>
      </c>
      <c r="AE17" s="3"/>
      <c r="AF17" s="3">
        <v>239</v>
      </c>
      <c r="AG17" s="9">
        <v>256</v>
      </c>
      <c r="AH17" s="3">
        <f>SUM(AC17:AG17)</f>
        <v>599</v>
      </c>
    </row>
    <row r="18" spans="2:34" ht="15.75" customHeight="1" x14ac:dyDescent="0.25">
      <c r="B18" s="10" t="s">
        <v>10</v>
      </c>
      <c r="C18" s="3">
        <v>283</v>
      </c>
      <c r="D18" s="3">
        <v>83</v>
      </c>
      <c r="E18" s="3">
        <v>398</v>
      </c>
      <c r="F18" s="3">
        <v>218</v>
      </c>
      <c r="G18" s="9">
        <v>373</v>
      </c>
      <c r="H18" s="3">
        <f>SUM(C18:G18)</f>
        <v>1355</v>
      </c>
      <c r="J18" s="10" t="s">
        <v>10</v>
      </c>
      <c r="K18" s="12">
        <v>283</v>
      </c>
      <c r="L18" s="13">
        <v>83</v>
      </c>
      <c r="M18" s="13">
        <v>398</v>
      </c>
      <c r="N18" s="13">
        <v>218</v>
      </c>
      <c r="O18" s="9">
        <v>373</v>
      </c>
      <c r="S18" s="18" t="s">
        <v>9</v>
      </c>
      <c r="T18" s="3"/>
      <c r="U18" s="3">
        <v>104</v>
      </c>
      <c r="V18" s="3"/>
      <c r="W18" s="3">
        <v>239</v>
      </c>
      <c r="X18" s="9">
        <v>256</v>
      </c>
      <c r="Y18" s="13"/>
      <c r="AB18" s="10" t="s">
        <v>10</v>
      </c>
      <c r="AC18" s="3"/>
      <c r="AD18" s="3">
        <v>83</v>
      </c>
      <c r="AE18" s="3">
        <v>398</v>
      </c>
      <c r="AF18" s="3">
        <v>218</v>
      </c>
      <c r="AG18" s="9">
        <v>373</v>
      </c>
      <c r="AH18" s="3">
        <f>SUM(AC18:AG18)</f>
        <v>1072</v>
      </c>
    </row>
    <row r="19" spans="2:34" x14ac:dyDescent="0.25">
      <c r="B19" s="8" t="s">
        <v>2</v>
      </c>
      <c r="C19" s="3">
        <v>103</v>
      </c>
      <c r="D19" s="3">
        <v>344</v>
      </c>
      <c r="E19" s="3">
        <v>175</v>
      </c>
      <c r="F19" s="3">
        <v>489</v>
      </c>
      <c r="G19" s="9">
        <v>617</v>
      </c>
      <c r="H19" s="3">
        <f>SUM(C19:G19)</f>
        <v>1728</v>
      </c>
      <c r="J19" s="10"/>
      <c r="K19" s="12"/>
      <c r="L19" s="13"/>
      <c r="M19" s="13"/>
      <c r="N19" s="13"/>
      <c r="O19" s="9"/>
      <c r="S19" s="8" t="s">
        <v>2</v>
      </c>
      <c r="T19" s="3"/>
      <c r="U19" s="3"/>
      <c r="V19" s="3"/>
      <c r="W19" s="3"/>
      <c r="X19" s="9"/>
      <c r="Y19" s="13"/>
      <c r="AB19" s="8" t="s">
        <v>2</v>
      </c>
      <c r="AC19" s="3">
        <v>103</v>
      </c>
      <c r="AD19" s="3"/>
      <c r="AE19" s="3">
        <v>175</v>
      </c>
      <c r="AF19" s="3"/>
      <c r="AG19" s="9"/>
      <c r="AH19" s="3">
        <f>SUM(AC19:AG19)</f>
        <v>278</v>
      </c>
    </row>
    <row r="20" spans="2:34" x14ac:dyDescent="0.25">
      <c r="B20" s="8" t="s">
        <v>0</v>
      </c>
      <c r="C20" s="3">
        <v>225</v>
      </c>
      <c r="D20" s="3">
        <v>331</v>
      </c>
      <c r="E20" s="3">
        <v>494</v>
      </c>
      <c r="F20" s="3">
        <v>478</v>
      </c>
      <c r="G20" s="9">
        <v>498</v>
      </c>
      <c r="H20" s="3">
        <f>SUM(C20:G20)</f>
        <v>2026</v>
      </c>
      <c r="J20" s="10"/>
      <c r="K20" s="12"/>
      <c r="L20" s="13"/>
      <c r="M20" s="13"/>
      <c r="N20" s="13"/>
      <c r="O20" s="9"/>
      <c r="P20" s="3" t="s">
        <v>14</v>
      </c>
      <c r="Q20">
        <f>AVERAGE(K21:O21)</f>
        <v>1886</v>
      </c>
      <c r="S20" s="18" t="s">
        <v>0</v>
      </c>
      <c r="T20" s="3">
        <v>225</v>
      </c>
      <c r="U20" s="3">
        <v>331</v>
      </c>
      <c r="V20" s="3">
        <v>494</v>
      </c>
      <c r="W20" s="3">
        <v>478</v>
      </c>
      <c r="X20" s="9">
        <v>498</v>
      </c>
      <c r="Y20" s="3" t="s">
        <v>14</v>
      </c>
      <c r="Z20">
        <f>AVERAGE(T21:X21)</f>
        <v>1740.4</v>
      </c>
      <c r="AB20" s="8" t="s">
        <v>0</v>
      </c>
      <c r="AC20" s="3">
        <v>225</v>
      </c>
      <c r="AD20" s="3"/>
      <c r="AE20" s="3"/>
      <c r="AF20" s="3"/>
      <c r="AG20" s="9"/>
      <c r="AH20" s="3">
        <f>SUM(AC20:AG20)</f>
        <v>225</v>
      </c>
    </row>
    <row r="21" spans="2:34" x14ac:dyDescent="0.25">
      <c r="B21" s="7" t="s">
        <v>15</v>
      </c>
      <c r="C21" s="5">
        <f>SUM(C16:C20)*2</f>
        <v>2068</v>
      </c>
      <c r="D21" s="5">
        <f>SUM(D16:D20)*2</f>
        <v>2062</v>
      </c>
      <c r="E21" s="5">
        <f>SUM(E16:E20)*2</f>
        <v>3944</v>
      </c>
      <c r="F21" s="5">
        <f>SUM(F16:F20)*2</f>
        <v>3522</v>
      </c>
      <c r="G21" s="6">
        <f>SUM(G16:G20)*2</f>
        <v>4256</v>
      </c>
      <c r="H21"/>
      <c r="J21" s="4" t="s">
        <v>15</v>
      </c>
      <c r="K21" s="11">
        <f>SUM(K16:K20)*2</f>
        <v>1574</v>
      </c>
      <c r="L21" s="5">
        <f>SUM(L16:L20)*2</f>
        <v>1196</v>
      </c>
      <c r="M21" s="5">
        <f>SUM(M16:M20)*2</f>
        <v>1916</v>
      </c>
      <c r="N21" s="5">
        <f>SUM(N16:N20)*2</f>
        <v>2034</v>
      </c>
      <c r="O21" s="6">
        <f>SUM(O16:O20)*2</f>
        <v>2710</v>
      </c>
      <c r="P21" s="3" t="s">
        <v>22</v>
      </c>
      <c r="Q21">
        <f>MAX(K21:O21)</f>
        <v>2710</v>
      </c>
      <c r="S21" s="7" t="s">
        <v>15</v>
      </c>
      <c r="T21" s="5">
        <f>SUM(T16:T20)*2</f>
        <v>1192</v>
      </c>
      <c r="U21" s="5">
        <f>SUM(U16:U20)*2</f>
        <v>1208</v>
      </c>
      <c r="V21" s="5">
        <f>SUM(V16:V20)*2</f>
        <v>1918</v>
      </c>
      <c r="W21" s="5">
        <f>SUM(W16:W20)*2</f>
        <v>2108</v>
      </c>
      <c r="X21" s="6">
        <f>SUM(X16:X20)*2</f>
        <v>2276</v>
      </c>
      <c r="Y21" s="3" t="s">
        <v>22</v>
      </c>
      <c r="Z21">
        <f>MAX(T21:X21)</f>
        <v>2276</v>
      </c>
      <c r="AB21" s="7" t="s">
        <v>15</v>
      </c>
      <c r="AC21" s="5">
        <f>SUM(AC16:AC20)*2</f>
        <v>946</v>
      </c>
      <c r="AD21" s="5">
        <f>SUM(AD16:AD20)*2</f>
        <v>712</v>
      </c>
      <c r="AE21" s="5">
        <f>SUM(AE16:AE20)*2</f>
        <v>1956</v>
      </c>
      <c r="AF21" s="5">
        <f>SUM(AF16:AF20)*2</f>
        <v>1588</v>
      </c>
      <c r="AG21" s="6">
        <f>SUM(AG16:AG20)*2</f>
        <v>2026</v>
      </c>
    </row>
    <row r="22" spans="2:34" x14ac:dyDescent="0.25">
      <c r="F22" s="3" t="s">
        <v>14</v>
      </c>
      <c r="G22" s="6">
        <f>AVERAGE(C21:G21)</f>
        <v>3170.4</v>
      </c>
      <c r="H22"/>
      <c r="W22" s="3" t="s">
        <v>14</v>
      </c>
      <c r="X22" s="6">
        <f>AVERAGE(T21:X21)</f>
        <v>1740.4</v>
      </c>
      <c r="Y22" s="15"/>
      <c r="AC22" s="3"/>
      <c r="AD22" s="3"/>
      <c r="AE22" s="3"/>
      <c r="AF22" s="3" t="s">
        <v>14</v>
      </c>
      <c r="AG22" s="6">
        <f>AVERAGE(AC21:AG21)</f>
        <v>1445.6</v>
      </c>
    </row>
    <row r="23" spans="2:34" x14ac:dyDescent="0.25">
      <c r="B23" t="s">
        <v>17</v>
      </c>
      <c r="H23"/>
      <c r="S23" t="s">
        <v>19</v>
      </c>
      <c r="AC23" s="3"/>
      <c r="AD23" s="3"/>
      <c r="AE23" s="3"/>
      <c r="AF23" s="3"/>
      <c r="AG23" s="3"/>
    </row>
    <row r="24" spans="2:34" x14ac:dyDescent="0.25">
      <c r="H24"/>
      <c r="AC24" s="3"/>
      <c r="AD24" s="3"/>
      <c r="AE24" s="3"/>
      <c r="AF24" s="3"/>
      <c r="AG24" s="3"/>
    </row>
    <row r="25" spans="2:34" x14ac:dyDescent="0.25">
      <c r="B25" s="4"/>
      <c r="C25" s="11" t="s">
        <v>6</v>
      </c>
      <c r="D25" s="5" t="s">
        <v>7</v>
      </c>
      <c r="E25" s="5" t="s">
        <v>5</v>
      </c>
      <c r="F25" s="5" t="s">
        <v>3</v>
      </c>
      <c r="G25" s="6" t="s">
        <v>4</v>
      </c>
      <c r="H25" s="16" t="s">
        <v>20</v>
      </c>
      <c r="J25" s="4"/>
      <c r="K25" s="11" t="s">
        <v>6</v>
      </c>
      <c r="L25" s="5" t="s">
        <v>7</v>
      </c>
      <c r="M25" s="5" t="s">
        <v>5</v>
      </c>
      <c r="N25" s="5" t="s">
        <v>3</v>
      </c>
      <c r="O25" s="6" t="s">
        <v>4</v>
      </c>
      <c r="S25" s="7"/>
      <c r="T25" s="5" t="s">
        <v>7</v>
      </c>
      <c r="U25" s="5" t="s">
        <v>6</v>
      </c>
      <c r="V25" s="5" t="s">
        <v>3</v>
      </c>
      <c r="W25" s="5" t="s">
        <v>5</v>
      </c>
      <c r="X25" s="6" t="s">
        <v>4</v>
      </c>
      <c r="Y25" s="15"/>
      <c r="AB25" s="4"/>
      <c r="AC25" s="11" t="s">
        <v>6</v>
      </c>
      <c r="AD25" s="5" t="s">
        <v>7</v>
      </c>
      <c r="AE25" s="5" t="s">
        <v>5</v>
      </c>
      <c r="AF25" s="5" t="s">
        <v>3</v>
      </c>
      <c r="AG25" s="6" t="s">
        <v>4</v>
      </c>
      <c r="AH25" s="16" t="s">
        <v>20</v>
      </c>
    </row>
    <row r="26" spans="2:34" x14ac:dyDescent="0.25">
      <c r="B26" s="10" t="s">
        <v>8</v>
      </c>
      <c r="C26" s="12">
        <v>145</v>
      </c>
      <c r="D26" s="3">
        <v>169</v>
      </c>
      <c r="E26" s="3">
        <v>405</v>
      </c>
      <c r="F26" s="3">
        <v>337</v>
      </c>
      <c r="G26" s="9">
        <v>384</v>
      </c>
      <c r="H26" s="3">
        <f>SUM(C26:G26)</f>
        <v>1440</v>
      </c>
      <c r="J26" s="10" t="s">
        <v>8</v>
      </c>
      <c r="K26" s="12">
        <v>145</v>
      </c>
      <c r="L26" s="13">
        <v>169</v>
      </c>
      <c r="M26" s="13">
        <v>405</v>
      </c>
      <c r="N26" s="13">
        <v>337</v>
      </c>
      <c r="O26" s="9">
        <v>384</v>
      </c>
      <c r="S26" s="17" t="s">
        <v>8</v>
      </c>
      <c r="T26" s="3">
        <v>169</v>
      </c>
      <c r="U26" s="3">
        <v>145</v>
      </c>
      <c r="V26" s="3">
        <v>337</v>
      </c>
      <c r="W26" s="3">
        <v>405</v>
      </c>
      <c r="X26" s="9">
        <v>384</v>
      </c>
      <c r="Y26" s="13"/>
      <c r="AB26" s="10" t="s">
        <v>8</v>
      </c>
      <c r="AC26" s="12">
        <v>145</v>
      </c>
      <c r="AD26" s="3">
        <v>169</v>
      </c>
      <c r="AE26" s="3">
        <v>405</v>
      </c>
      <c r="AF26" s="3">
        <v>337</v>
      </c>
      <c r="AG26" s="9"/>
      <c r="AH26" s="3">
        <f>SUM(AC26:AG26)</f>
        <v>1056</v>
      </c>
    </row>
    <row r="27" spans="2:34" x14ac:dyDescent="0.25">
      <c r="B27" s="10" t="s">
        <v>9</v>
      </c>
      <c r="C27" s="12">
        <v>278</v>
      </c>
      <c r="D27" s="3">
        <v>104</v>
      </c>
      <c r="E27" s="3">
        <v>500</v>
      </c>
      <c r="F27" s="3">
        <v>239</v>
      </c>
      <c r="G27" s="9">
        <v>256</v>
      </c>
      <c r="H27" s="3">
        <f>SUM(C27:G27)</f>
        <v>1377</v>
      </c>
      <c r="J27" s="10" t="s">
        <v>9</v>
      </c>
      <c r="K27" s="12">
        <v>278</v>
      </c>
      <c r="L27" s="13">
        <v>104</v>
      </c>
      <c r="M27" s="13">
        <v>500</v>
      </c>
      <c r="N27" s="13">
        <v>239</v>
      </c>
      <c r="O27" s="9">
        <v>256</v>
      </c>
      <c r="S27" s="17" t="s">
        <v>9</v>
      </c>
      <c r="T27" s="3">
        <v>104</v>
      </c>
      <c r="U27" s="3"/>
      <c r="V27" s="3">
        <v>239</v>
      </c>
      <c r="W27" s="3"/>
      <c r="X27" s="9">
        <v>256</v>
      </c>
      <c r="Y27" s="13"/>
      <c r="AB27" s="10" t="s">
        <v>9</v>
      </c>
      <c r="AC27" s="12"/>
      <c r="AD27" s="3">
        <v>104</v>
      </c>
      <c r="AE27" s="3"/>
      <c r="AF27" s="3">
        <v>239</v>
      </c>
      <c r="AG27" s="9">
        <v>256</v>
      </c>
      <c r="AH27" s="3">
        <f>SUM(AC27:AG27)</f>
        <v>599</v>
      </c>
    </row>
    <row r="28" spans="2:34" x14ac:dyDescent="0.25">
      <c r="B28" s="10" t="s">
        <v>10</v>
      </c>
      <c r="C28" s="12">
        <v>283</v>
      </c>
      <c r="D28" s="3">
        <v>83</v>
      </c>
      <c r="E28" s="3">
        <v>398</v>
      </c>
      <c r="F28" s="3">
        <v>218</v>
      </c>
      <c r="G28" s="9">
        <v>373</v>
      </c>
      <c r="H28" s="3">
        <f>SUM(C28:G28)</f>
        <v>1355</v>
      </c>
      <c r="J28" s="10" t="s">
        <v>10</v>
      </c>
      <c r="K28" s="12">
        <v>283</v>
      </c>
      <c r="L28" s="13">
        <v>83</v>
      </c>
      <c r="M28" s="13">
        <v>398</v>
      </c>
      <c r="N28" s="13">
        <v>218</v>
      </c>
      <c r="O28" s="9">
        <v>373</v>
      </c>
      <c r="S28" s="17" t="s">
        <v>10</v>
      </c>
      <c r="T28" s="3">
        <v>83</v>
      </c>
      <c r="U28" s="3">
        <v>283</v>
      </c>
      <c r="V28" s="3">
        <v>218</v>
      </c>
      <c r="W28" s="3">
        <v>398</v>
      </c>
      <c r="X28" s="9">
        <v>373</v>
      </c>
      <c r="Y28" s="13"/>
      <c r="AB28" s="10" t="s">
        <v>10</v>
      </c>
      <c r="AC28" s="12"/>
      <c r="AD28" s="3">
        <v>83</v>
      </c>
      <c r="AE28" s="3">
        <v>398</v>
      </c>
      <c r="AF28" s="3">
        <v>218</v>
      </c>
      <c r="AG28" s="9">
        <v>373</v>
      </c>
      <c r="AH28" s="3">
        <f>SUM(AC28:AG28)</f>
        <v>1072</v>
      </c>
    </row>
    <row r="29" spans="2:34" x14ac:dyDescent="0.25">
      <c r="B29" s="10" t="s">
        <v>2</v>
      </c>
      <c r="C29" s="12">
        <v>103</v>
      </c>
      <c r="D29" s="3">
        <v>344</v>
      </c>
      <c r="E29" s="3">
        <v>175</v>
      </c>
      <c r="F29" s="3">
        <v>489</v>
      </c>
      <c r="G29" s="9">
        <v>617</v>
      </c>
      <c r="H29" s="3">
        <f>SUM(C29:G29)</f>
        <v>1728</v>
      </c>
      <c r="J29" s="10"/>
      <c r="K29" s="12"/>
      <c r="L29" s="13"/>
      <c r="M29" s="13"/>
      <c r="N29" s="13"/>
      <c r="O29" s="9"/>
      <c r="S29" s="18" t="s">
        <v>2</v>
      </c>
      <c r="T29" s="3"/>
      <c r="U29" s="3">
        <v>103</v>
      </c>
      <c r="V29" s="3"/>
      <c r="W29" s="3">
        <v>175</v>
      </c>
      <c r="X29" s="9"/>
      <c r="Y29" s="13"/>
      <c r="AB29" s="10" t="s">
        <v>2</v>
      </c>
      <c r="AC29" s="12">
        <v>103</v>
      </c>
      <c r="AD29" s="3"/>
      <c r="AE29" s="3">
        <v>175</v>
      </c>
      <c r="AF29" s="3"/>
      <c r="AG29" s="9"/>
      <c r="AH29" s="3">
        <f>SUM(AC29:AG29)</f>
        <v>278</v>
      </c>
    </row>
    <row r="30" spans="2:34" x14ac:dyDescent="0.25">
      <c r="B30" s="10" t="s">
        <v>11</v>
      </c>
      <c r="C30" s="12">
        <v>253</v>
      </c>
      <c r="D30" s="3">
        <v>83</v>
      </c>
      <c r="E30" s="3">
        <v>428</v>
      </c>
      <c r="F30" s="3">
        <v>201</v>
      </c>
      <c r="G30" s="9">
        <v>355</v>
      </c>
      <c r="H30" s="3">
        <f>SUM(C30:G30)</f>
        <v>1320</v>
      </c>
      <c r="J30" s="10"/>
      <c r="K30" s="12"/>
      <c r="L30" s="13"/>
      <c r="M30" s="13"/>
      <c r="N30" s="13"/>
      <c r="O30" s="9"/>
      <c r="P30" s="3" t="s">
        <v>14</v>
      </c>
      <c r="Q30">
        <f>AVERAGE(K31:O31)</f>
        <v>1668.8</v>
      </c>
      <c r="S30" s="8" t="s">
        <v>0</v>
      </c>
      <c r="T30" s="3"/>
      <c r="U30" s="3"/>
      <c r="V30" s="3"/>
      <c r="W30" s="3"/>
      <c r="X30" s="9"/>
      <c r="Y30" s="3" t="s">
        <v>14</v>
      </c>
      <c r="Z30">
        <f>AVERAGE(T31:X31)</f>
        <v>1468.8</v>
      </c>
      <c r="AB30" s="10" t="s">
        <v>11</v>
      </c>
      <c r="AC30" s="12">
        <v>253</v>
      </c>
      <c r="AD30" s="3">
        <v>83</v>
      </c>
      <c r="AE30" s="3"/>
      <c r="AF30" s="3">
        <v>201</v>
      </c>
      <c r="AG30" s="9">
        <v>355</v>
      </c>
      <c r="AH30" s="3">
        <f>SUM(AC30:AG30)</f>
        <v>892</v>
      </c>
    </row>
    <row r="31" spans="2:34" x14ac:dyDescent="0.25">
      <c r="B31" s="4" t="s">
        <v>15</v>
      </c>
      <c r="C31" s="11">
        <f>SUM(C26:C30)*2</f>
        <v>2124</v>
      </c>
      <c r="D31" s="5">
        <f>SUM(D26:D30)*2</f>
        <v>1566</v>
      </c>
      <c r="E31" s="5">
        <f>SUM(E26:E30)*2</f>
        <v>3812</v>
      </c>
      <c r="F31" s="5">
        <f>SUM(F26:F30)*2</f>
        <v>2968</v>
      </c>
      <c r="G31" s="6">
        <f>SUM(G26:G30)*2</f>
        <v>3970</v>
      </c>
      <c r="J31" s="4" t="s">
        <v>15</v>
      </c>
      <c r="K31" s="11">
        <f>SUM(K26:K30)*2</f>
        <v>1412</v>
      </c>
      <c r="L31" s="5">
        <f>SUM(L26:L30)*2</f>
        <v>712</v>
      </c>
      <c r="M31" s="5">
        <f>SUM(M26:M30)*2</f>
        <v>2606</v>
      </c>
      <c r="N31" s="5">
        <f>SUM(N26:N30)*2</f>
        <v>1588</v>
      </c>
      <c r="O31" s="6">
        <f>SUM(O26:O30)*2</f>
        <v>2026</v>
      </c>
      <c r="P31" s="3" t="s">
        <v>22</v>
      </c>
      <c r="Q31">
        <f>MAX(K31:O31)</f>
        <v>2606</v>
      </c>
      <c r="S31" s="7" t="s">
        <v>15</v>
      </c>
      <c r="T31" s="5">
        <f>SUM(T26:T30)*2</f>
        <v>712</v>
      </c>
      <c r="U31" s="5">
        <f>SUM(U26:U30)*2</f>
        <v>1062</v>
      </c>
      <c r="V31" s="5">
        <f>SUM(V26:V30)*2</f>
        <v>1588</v>
      </c>
      <c r="W31" s="5">
        <f>SUM(W26:W30)*2</f>
        <v>1956</v>
      </c>
      <c r="X31" s="6">
        <f>SUM(X26:X30)*2</f>
        <v>2026</v>
      </c>
      <c r="Y31" s="3" t="s">
        <v>22</v>
      </c>
      <c r="Z31">
        <f>MAX(T31:X31)</f>
        <v>2026</v>
      </c>
      <c r="AB31" s="4" t="s">
        <v>15</v>
      </c>
      <c r="AC31" s="11">
        <f>SUM(AC26:AC30)*2</f>
        <v>1002</v>
      </c>
      <c r="AD31" s="5">
        <f>SUM(AD26:AD30)*2</f>
        <v>878</v>
      </c>
      <c r="AE31" s="5">
        <f>SUM(AE26:AE30)*2</f>
        <v>1956</v>
      </c>
      <c r="AF31" s="5">
        <f>SUM(AF26:AF30)*2</f>
        <v>1990</v>
      </c>
      <c r="AG31" s="6">
        <f>SUM(AG26:AG30)*2</f>
        <v>1968</v>
      </c>
      <c r="AH31" s="3"/>
    </row>
    <row r="32" spans="2:34" x14ac:dyDescent="0.25">
      <c r="F32" s="3" t="s">
        <v>14</v>
      </c>
      <c r="G32" s="6">
        <f>AVERAGE(C31:G31)</f>
        <v>2888</v>
      </c>
      <c r="S32" s="14"/>
      <c r="U32" s="14"/>
      <c r="V32" s="14"/>
      <c r="W32" s="3" t="s">
        <v>14</v>
      </c>
      <c r="X32" s="6">
        <f>AVERAGE(U31:X31)</f>
        <v>1658</v>
      </c>
      <c r="Y32" s="15"/>
      <c r="AC32" s="3"/>
      <c r="AD32" s="3"/>
      <c r="AE32" s="3"/>
      <c r="AF32" s="3" t="s">
        <v>14</v>
      </c>
      <c r="AG32" s="6">
        <f>AVERAGE(AC31:AG31)</f>
        <v>1558.8</v>
      </c>
      <c r="AH32" s="3"/>
    </row>
    <row r="33" spans="2:34" x14ac:dyDescent="0.25">
      <c r="S33" t="s">
        <v>19</v>
      </c>
    </row>
    <row r="34" spans="2:34" x14ac:dyDescent="0.25">
      <c r="I34" s="14"/>
      <c r="J34" s="14"/>
      <c r="K34" s="14"/>
      <c r="L34" s="14"/>
      <c r="M34" s="14"/>
      <c r="N34" s="14"/>
      <c r="O34" s="14"/>
      <c r="P34" s="13"/>
      <c r="R34" s="14"/>
    </row>
    <row r="35" spans="2:34" x14ac:dyDescent="0.25">
      <c r="B35" t="s">
        <v>7</v>
      </c>
      <c r="C35" s="3">
        <v>303</v>
      </c>
      <c r="D35" s="3">
        <v>0</v>
      </c>
      <c r="E35" s="3">
        <v>467</v>
      </c>
      <c r="F35" s="3">
        <v>202</v>
      </c>
      <c r="G35" s="3">
        <v>287</v>
      </c>
      <c r="I35" s="14"/>
      <c r="J35" s="14"/>
      <c r="K35" s="15"/>
      <c r="L35" s="15"/>
      <c r="M35" s="15"/>
      <c r="N35" s="15"/>
      <c r="O35" s="15"/>
      <c r="P35" s="13"/>
      <c r="R35" s="14"/>
      <c r="S35" s="4"/>
      <c r="T35" s="5" t="s">
        <v>7</v>
      </c>
      <c r="U35" s="5" t="s">
        <v>3</v>
      </c>
      <c r="V35" s="11" t="s">
        <v>6</v>
      </c>
      <c r="W35" s="6" t="s">
        <v>4</v>
      </c>
      <c r="X35" s="5" t="s">
        <v>5</v>
      </c>
      <c r="Y35" s="15"/>
      <c r="AB35" s="4"/>
      <c r="AC35" s="5" t="s">
        <v>7</v>
      </c>
      <c r="AD35" s="5" t="s">
        <v>3</v>
      </c>
      <c r="AE35" s="11" t="s">
        <v>6</v>
      </c>
      <c r="AF35" s="6" t="s">
        <v>4</v>
      </c>
      <c r="AG35" s="5" t="s">
        <v>5</v>
      </c>
      <c r="AH35" s="16" t="s">
        <v>20</v>
      </c>
    </row>
    <row r="36" spans="2:34" x14ac:dyDescent="0.25">
      <c r="I36" s="14"/>
      <c r="J36" s="14"/>
      <c r="K36" s="13"/>
      <c r="L36" s="13"/>
      <c r="M36" s="13"/>
      <c r="N36" s="13"/>
      <c r="O36" s="13"/>
      <c r="P36" s="13"/>
      <c r="R36" s="14"/>
      <c r="S36" s="17" t="s">
        <v>8</v>
      </c>
      <c r="T36" s="3"/>
      <c r="U36" s="3"/>
      <c r="V36" s="12">
        <v>145</v>
      </c>
      <c r="W36" s="9"/>
      <c r="X36" s="3">
        <v>405</v>
      </c>
      <c r="Y36" s="3"/>
      <c r="AB36" s="17" t="s">
        <v>8</v>
      </c>
      <c r="AC36" s="3"/>
      <c r="AD36" s="3"/>
      <c r="AE36" s="12">
        <v>145</v>
      </c>
      <c r="AF36" s="9"/>
      <c r="AG36" s="3">
        <v>405</v>
      </c>
      <c r="AH36" s="3">
        <f>SUM(AE36:AG36)</f>
        <v>550</v>
      </c>
    </row>
    <row r="37" spans="2:34" x14ac:dyDescent="0.25">
      <c r="B37" t="s">
        <v>10</v>
      </c>
      <c r="C37" s="3">
        <v>283</v>
      </c>
      <c r="D37" s="3">
        <v>83</v>
      </c>
      <c r="E37" s="3">
        <v>398</v>
      </c>
      <c r="F37" s="3">
        <v>218</v>
      </c>
      <c r="G37" s="3">
        <v>373</v>
      </c>
      <c r="I37" s="14"/>
      <c r="J37" s="14"/>
      <c r="K37" s="13"/>
      <c r="L37" s="13"/>
      <c r="M37" s="13"/>
      <c r="N37" s="13"/>
      <c r="O37" s="13"/>
      <c r="P37" s="13"/>
      <c r="R37" s="14"/>
      <c r="S37" s="17" t="s">
        <v>9</v>
      </c>
      <c r="T37" s="3">
        <v>104</v>
      </c>
      <c r="U37" s="3">
        <v>239</v>
      </c>
      <c r="V37" s="12"/>
      <c r="W37" s="9">
        <v>256</v>
      </c>
      <c r="X37" s="3"/>
      <c r="Y37" s="3"/>
      <c r="AB37" s="17" t="s">
        <v>9</v>
      </c>
      <c r="AC37" s="3">
        <v>104</v>
      </c>
      <c r="AD37" s="3">
        <v>239</v>
      </c>
      <c r="AE37" s="12">
        <v>278</v>
      </c>
      <c r="AF37" s="9">
        <v>256</v>
      </c>
      <c r="AG37" s="3"/>
      <c r="AH37" s="3">
        <f>SUM(AE37:AG37)</f>
        <v>534</v>
      </c>
    </row>
    <row r="38" spans="2:34" x14ac:dyDescent="0.25">
      <c r="B38" t="s">
        <v>11</v>
      </c>
      <c r="C38" s="3">
        <v>253</v>
      </c>
      <c r="D38" s="3">
        <v>83</v>
      </c>
      <c r="E38" s="3">
        <v>428</v>
      </c>
      <c r="F38" s="3">
        <v>201</v>
      </c>
      <c r="G38" s="3">
        <v>355</v>
      </c>
      <c r="I38" s="14"/>
      <c r="J38" s="14"/>
      <c r="K38" s="13"/>
      <c r="L38" s="13"/>
      <c r="M38" s="13"/>
      <c r="N38" s="13"/>
      <c r="O38" s="13"/>
      <c r="P38" s="13"/>
      <c r="R38" s="14"/>
      <c r="S38" s="17" t="s">
        <v>10</v>
      </c>
      <c r="T38" s="3">
        <v>83</v>
      </c>
      <c r="U38" s="3">
        <v>218</v>
      </c>
      <c r="V38" s="12">
        <v>283</v>
      </c>
      <c r="W38" s="9">
        <v>373</v>
      </c>
      <c r="X38" s="3">
        <v>398</v>
      </c>
      <c r="Y38" s="3"/>
      <c r="AB38" s="17" t="s">
        <v>10</v>
      </c>
      <c r="AC38" s="3">
        <v>83</v>
      </c>
      <c r="AD38" s="3">
        <v>218</v>
      </c>
      <c r="AE38" s="12"/>
      <c r="AF38" s="9">
        <v>373</v>
      </c>
      <c r="AG38" s="3">
        <v>398</v>
      </c>
      <c r="AH38" s="3">
        <f>SUM(AE38:AG38)</f>
        <v>771</v>
      </c>
    </row>
    <row r="39" spans="2:34" x14ac:dyDescent="0.25">
      <c r="I39" s="14"/>
      <c r="J39" s="14"/>
      <c r="K39" s="13"/>
      <c r="L39" s="13"/>
      <c r="M39" s="13"/>
      <c r="N39" s="13"/>
      <c r="O39" s="13"/>
      <c r="P39" s="13"/>
      <c r="R39" s="14"/>
      <c r="S39" s="10" t="s">
        <v>2</v>
      </c>
      <c r="T39" s="3"/>
      <c r="U39" s="3"/>
      <c r="V39" s="12"/>
      <c r="W39" s="9"/>
      <c r="X39" s="3"/>
      <c r="Y39" s="3"/>
      <c r="AB39" s="10" t="s">
        <v>2</v>
      </c>
      <c r="AC39" s="3"/>
      <c r="AD39" s="3"/>
      <c r="AE39" s="12"/>
      <c r="AF39" s="9"/>
      <c r="AG39" s="3"/>
      <c r="AH39" s="3"/>
    </row>
    <row r="40" spans="2:34" x14ac:dyDescent="0.25">
      <c r="I40" s="14"/>
      <c r="J40" s="14"/>
      <c r="K40" s="13"/>
      <c r="L40" s="13"/>
      <c r="M40" s="13"/>
      <c r="N40" s="13"/>
      <c r="O40" s="13"/>
      <c r="P40" s="13"/>
      <c r="R40" s="14"/>
      <c r="S40" s="17" t="s">
        <v>11</v>
      </c>
      <c r="T40" s="3">
        <v>83</v>
      </c>
      <c r="U40" s="3">
        <v>201</v>
      </c>
      <c r="V40" s="12">
        <v>253</v>
      </c>
      <c r="W40" s="9">
        <v>355</v>
      </c>
      <c r="X40" s="3">
        <v>428</v>
      </c>
      <c r="Y40" s="3" t="s">
        <v>14</v>
      </c>
      <c r="Z40">
        <f>AVERAGE(T41:X41)</f>
        <v>1529.6</v>
      </c>
      <c r="AB40" s="17" t="s">
        <v>11</v>
      </c>
      <c r="AC40" s="3">
        <v>83</v>
      </c>
      <c r="AD40" s="3">
        <v>201</v>
      </c>
      <c r="AE40" s="12">
        <v>253</v>
      </c>
      <c r="AF40" s="9">
        <v>355</v>
      </c>
      <c r="AG40" s="3">
        <v>428</v>
      </c>
      <c r="AH40" s="3">
        <f>SUM(AE40:AG40)</f>
        <v>1036</v>
      </c>
    </row>
    <row r="41" spans="2:34" x14ac:dyDescent="0.25">
      <c r="I41" s="14"/>
      <c r="J41" s="14"/>
      <c r="K41" s="15"/>
      <c r="L41" s="15"/>
      <c r="M41" s="15"/>
      <c r="N41" s="15"/>
      <c r="O41" s="15"/>
      <c r="P41" s="15"/>
      <c r="R41" s="14"/>
      <c r="S41" s="4" t="s">
        <v>15</v>
      </c>
      <c r="T41" s="5">
        <f>SUM(T36:T40)*2</f>
        <v>540</v>
      </c>
      <c r="U41" s="5">
        <f>SUM(U36:U40)*2</f>
        <v>1316</v>
      </c>
      <c r="V41" s="11">
        <f>SUM(V36:V40)*2</f>
        <v>1362</v>
      </c>
      <c r="W41" s="6">
        <f>SUM(W36:W40)*2</f>
        <v>1968</v>
      </c>
      <c r="X41" s="5">
        <f>SUM(X36:X40)*2</f>
        <v>2462</v>
      </c>
      <c r="Y41" s="3" t="s">
        <v>22</v>
      </c>
      <c r="Z41">
        <f>MAX(T41:X41)</f>
        <v>2462</v>
      </c>
      <c r="AB41" s="4" t="s">
        <v>15</v>
      </c>
      <c r="AC41" s="5">
        <f>SUM(AC36:AC40)*2</f>
        <v>540</v>
      </c>
      <c r="AD41" s="5">
        <f>SUM(AD36:AD40)*2</f>
        <v>1316</v>
      </c>
      <c r="AE41" s="11">
        <f>SUM(AE36:AE40)*2</f>
        <v>1352</v>
      </c>
      <c r="AF41" s="6">
        <f>SUM(AF36:AF40)*2</f>
        <v>1968</v>
      </c>
      <c r="AG41" s="5">
        <f>SUM(AG36:AG40)*2</f>
        <v>2462</v>
      </c>
    </row>
    <row r="42" spans="2:34" x14ac:dyDescent="0.25">
      <c r="I42" s="14"/>
      <c r="J42" s="14"/>
      <c r="K42" s="14"/>
      <c r="L42" s="14"/>
      <c r="M42" s="14"/>
      <c r="N42" s="14"/>
      <c r="O42" s="14"/>
      <c r="P42" s="13"/>
      <c r="R42" s="14"/>
      <c r="S42" s="14"/>
      <c r="T42" s="14"/>
      <c r="V42" s="14"/>
      <c r="W42" s="3" t="s">
        <v>14</v>
      </c>
      <c r="X42" s="6">
        <f>AVERAGE(T41:X41)</f>
        <v>1529.6</v>
      </c>
      <c r="Y42" s="15"/>
      <c r="AB42" s="14"/>
      <c r="AC42" s="14"/>
      <c r="AE42" s="14"/>
      <c r="AF42" s="3" t="s">
        <v>14</v>
      </c>
      <c r="AG42" s="6">
        <f>AVERAGE(AC41:AG41)</f>
        <v>1527.6</v>
      </c>
    </row>
    <row r="43" spans="2:34" x14ac:dyDescent="0.25">
      <c r="I43" s="14"/>
      <c r="J43" s="14"/>
      <c r="K43" s="14"/>
      <c r="L43" s="14"/>
      <c r="M43" s="14"/>
      <c r="N43" s="14"/>
      <c r="O43" s="14"/>
      <c r="P43" s="13"/>
      <c r="R43" s="14"/>
      <c r="S43" s="14"/>
      <c r="T43" s="14"/>
    </row>
    <row r="44" spans="2:34" x14ac:dyDescent="0.25">
      <c r="I44" s="14"/>
      <c r="J44" s="14"/>
      <c r="K44" s="14"/>
      <c r="L44" s="14"/>
      <c r="M44" s="14"/>
      <c r="N44" s="14"/>
      <c r="O44" s="14"/>
      <c r="P44" s="13"/>
      <c r="R44" s="14"/>
      <c r="S44" s="14"/>
      <c r="T44" s="14"/>
    </row>
  </sheetData>
  <conditionalFormatting sqref="C5:G5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:G6">
    <cfRule type="colorScale" priority="1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:G7">
    <cfRule type="colorScale" priority="1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:G8">
    <cfRule type="colorScale" priority="1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:G9">
    <cfRule type="colorScale" priority="1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7:G37">
    <cfRule type="colorScale" priority="1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8:G38">
    <cfRule type="colorScale" priority="1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:G16">
    <cfRule type="colorScale" priority="1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:G17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:G18"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:G19"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:G20">
    <cfRule type="colorScale" priority="1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:G26">
    <cfRule type="colorScale" priority="1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:G27">
    <cfRule type="colorScale" priority="1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:G28">
    <cfRule type="colorScale" priority="1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:G29">
    <cfRule type="colorScale" priority="1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0:G30">
    <cfRule type="colorScale" priority="1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:G10 G11">
    <cfRule type="colorScale" priority="1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:G21 G22">
    <cfRule type="colorScale" priority="1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1:G31 G32">
    <cfRule type="colorScale" priority="1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6:O6">
    <cfRule type="colorScale" priority="1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7:O7">
    <cfRule type="colorScale" priority="1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8:O8">
    <cfRule type="colorScale" priority="1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:O9">
    <cfRule type="colorScale" priority="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:O16">
    <cfRule type="colorScale" priority="1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:O17"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:O18">
    <cfRule type="colorScale" priority="1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:O19">
    <cfRule type="colorScale" priority="1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:O20">
    <cfRule type="colorScale" priority="1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:O26"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7:O27">
    <cfRule type="colorScale" priority="1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:O28"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9:O29">
    <cfRule type="colorScale" priority="1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0:O30">
    <cfRule type="colorScale" priority="1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6:O36">
    <cfRule type="colorScale" priority="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7:O37">
    <cfRule type="colorScale" priority="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8:O38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9:O39">
    <cfRule type="colorScale" priority="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0:O40">
    <cfRule type="colorScale" priority="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:O10">
    <cfRule type="colorScale" priority="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:O21">
    <cfRule type="colorScale" priority="1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1:O31">
    <cfRule type="colorScale" priority="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1:P41">
    <cfRule type="colorScale" priority="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41:X41 X42:Y42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6:Y26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7:Y27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8:Y28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9:Y29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0:X30"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32:Y32 T31:X31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5:H9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6:H20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6:H30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6:Y36">
    <cfRule type="colorScale" priority="1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7:Y37">
    <cfRule type="colorScale" priority="1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8:Y38">
    <cfRule type="colorScale" priority="1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9:Y39">
    <cfRule type="colorScale" priority="1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40:X40">
    <cfRule type="colorScale" priority="1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1:X21 X22:Y22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16:Y16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17:Y17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18:Y18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19:Y19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0:X20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11:Y11 T10:X10">
    <cfRule type="colorScale" priority="1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5:Y5">
    <cfRule type="colorScale" priority="1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6:Y6">
    <cfRule type="colorScale" priority="1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7:Y7">
    <cfRule type="colorScale" priority="1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8:Y8">
    <cfRule type="colorScale" priority="1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9:X9">
    <cfRule type="colorScale" priority="1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5:AG5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6:AG6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:AG7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8:AG8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:AG9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6:AG16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7:AG17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8:AG18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9:AG19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:AG20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6:AG26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7:AG27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8:AG28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9:AG29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0:AG30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0:AG10 AG11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1:AG21 AG22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1:AG31 AG32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5:AH9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16:AH20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26:AH30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1:AG41 AG42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H36:AH40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6:AG36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7:AG37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8:AG38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9:AG39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0:AG40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Räkna bort tävlingar</vt:lpstr>
      <vt:lpstr>Välja tävlingar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Linderson</dc:creator>
  <cp:lastModifiedBy>Torbjörn Linderson</cp:lastModifiedBy>
  <dcterms:created xsi:type="dcterms:W3CDTF">2023-12-12T21:59:52Z</dcterms:created>
  <dcterms:modified xsi:type="dcterms:W3CDTF">2023-12-13T10:56:58Z</dcterms:modified>
</cp:coreProperties>
</file>